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180" windowWidth="27795" windowHeight="12525"/>
  </bookViews>
  <sheets>
    <sheet name="(1)" sheetId="2" r:id="rId1"/>
  </sheets>
  <definedNames>
    <definedName name="_xlnm._FilterDatabase" localSheetId="0" hidden="1">'(1)'!$A$9:$M$9</definedName>
    <definedName name="_xlnm.Print_Area" localSheetId="0">'(1)'!$A$1:$J$91</definedName>
  </definedNames>
  <calcPr calcId="145621"/>
</workbook>
</file>

<file path=xl/calcChain.xml><?xml version="1.0" encoding="utf-8"?>
<calcChain xmlns="http://schemas.openxmlformats.org/spreadsheetml/2006/main">
  <c r="D28" i="2" l="1"/>
  <c r="H28" i="2"/>
  <c r="I28" i="2" s="1"/>
  <c r="H88" i="2" l="1"/>
  <c r="I88" i="2" s="1"/>
  <c r="H87" i="2"/>
  <c r="I87" i="2" s="1"/>
  <c r="H86" i="2"/>
  <c r="I86" i="2" s="1"/>
  <c r="H85" i="2"/>
  <c r="I85" i="2" s="1"/>
  <c r="H84" i="2"/>
  <c r="I84" i="2" s="1"/>
  <c r="H83" i="2"/>
  <c r="I83" i="2" s="1"/>
  <c r="H82" i="2"/>
  <c r="I82" i="2" s="1"/>
  <c r="H81" i="2"/>
  <c r="I81" i="2" s="1"/>
  <c r="H80" i="2"/>
  <c r="I80" i="2" s="1"/>
  <c r="H79" i="2"/>
  <c r="I79" i="2" s="1"/>
  <c r="H78" i="2"/>
  <c r="I78" i="2" s="1"/>
  <c r="H77" i="2"/>
  <c r="I77" i="2" s="1"/>
  <c r="H76" i="2"/>
  <c r="I76" i="2" s="1"/>
  <c r="H75" i="2"/>
  <c r="I75" i="2" s="1"/>
  <c r="H73" i="2"/>
  <c r="I73" i="2" s="1"/>
  <c r="H72" i="2"/>
  <c r="I72" i="2" s="1"/>
  <c r="H71" i="2"/>
  <c r="I71" i="2" s="1"/>
  <c r="H70" i="2"/>
  <c r="I70" i="2" s="1"/>
  <c r="H69" i="2"/>
  <c r="I69" i="2" s="1"/>
  <c r="H68" i="2"/>
  <c r="I68" i="2" s="1"/>
  <c r="H67" i="2"/>
  <c r="I67" i="2" s="1"/>
  <c r="H63" i="2"/>
  <c r="I63" i="2" s="1"/>
  <c r="H62" i="2"/>
  <c r="I62" i="2" s="1"/>
  <c r="H61" i="2"/>
  <c r="I61" i="2" s="1"/>
  <c r="H60" i="2"/>
  <c r="I60" i="2" s="1"/>
  <c r="H59" i="2"/>
  <c r="I59" i="2" s="1"/>
  <c r="H58" i="2"/>
  <c r="I58" i="2" s="1"/>
  <c r="H57" i="2"/>
  <c r="I57" i="2" s="1"/>
  <c r="H56" i="2"/>
  <c r="I56" i="2" s="1"/>
  <c r="H55" i="2"/>
  <c r="I55" i="2" s="1"/>
  <c r="H54" i="2"/>
  <c r="I54" i="2" s="1"/>
  <c r="H53" i="2"/>
  <c r="I53" i="2" s="1"/>
  <c r="D60" i="2"/>
  <c r="D59" i="2"/>
  <c r="D58" i="2"/>
  <c r="D57" i="2"/>
  <c r="D56" i="2"/>
  <c r="D55" i="2"/>
  <c r="D54" i="2"/>
  <c r="D53" i="2"/>
  <c r="H35" i="2"/>
  <c r="I35" i="2" s="1"/>
  <c r="D35" i="2"/>
  <c r="H34" i="2"/>
  <c r="I34" i="2" s="1"/>
  <c r="D34" i="2"/>
  <c r="H32" i="2"/>
  <c r="I32" i="2" s="1"/>
  <c r="D32" i="2"/>
  <c r="H31" i="2"/>
  <c r="I31" i="2" s="1"/>
  <c r="D31" i="2"/>
  <c r="H38" i="2"/>
  <c r="I38" i="2" s="1"/>
  <c r="D38" i="2"/>
  <c r="H37" i="2"/>
  <c r="I37" i="2" s="1"/>
  <c r="D37" i="2"/>
  <c r="H29" i="2"/>
  <c r="I29" i="2" s="1"/>
  <c r="D29" i="2"/>
  <c r="H26" i="2"/>
  <c r="I26" i="2" s="1"/>
  <c r="D26" i="2"/>
  <c r="H51" i="2"/>
  <c r="I51" i="2" s="1"/>
  <c r="D51" i="2"/>
  <c r="H50" i="2"/>
  <c r="I50" i="2" s="1"/>
  <c r="D50" i="2"/>
  <c r="H49" i="2"/>
  <c r="I49" i="2" s="1"/>
  <c r="D49" i="2"/>
  <c r="H48" i="2"/>
  <c r="I48" i="2" s="1"/>
  <c r="D48" i="2"/>
  <c r="H47" i="2"/>
  <c r="I47" i="2" s="1"/>
  <c r="D47" i="2"/>
  <c r="H33" i="2"/>
  <c r="I33" i="2" s="1"/>
  <c r="D33" i="2"/>
  <c r="H30" i="2"/>
  <c r="I30" i="2" s="1"/>
  <c r="D30" i="2"/>
  <c r="H36" i="2"/>
  <c r="I36" i="2" s="1"/>
  <c r="D36" i="2"/>
  <c r="H27" i="2"/>
  <c r="I27" i="2" s="1"/>
  <c r="D27" i="2"/>
  <c r="H46" i="2"/>
  <c r="I46" i="2" s="1"/>
  <c r="D46" i="2"/>
  <c r="H45" i="2"/>
  <c r="I45" i="2" s="1"/>
  <c r="D45" i="2"/>
  <c r="H44" i="2"/>
  <c r="I44" i="2" s="1"/>
  <c r="D44" i="2"/>
  <c r="H43" i="2"/>
  <c r="I43" i="2" s="1"/>
  <c r="D43" i="2"/>
  <c r="H42" i="2"/>
  <c r="I42" i="2" s="1"/>
  <c r="D42" i="2"/>
  <c r="H41" i="2"/>
  <c r="I41" i="2" s="1"/>
  <c r="D41" i="2"/>
  <c r="H40" i="2"/>
  <c r="I40" i="2" s="1"/>
  <c r="D40" i="2"/>
  <c r="H39" i="2"/>
  <c r="I39" i="2" s="1"/>
  <c r="D39" i="2"/>
  <c r="H24" i="2"/>
  <c r="I24" i="2" s="1"/>
  <c r="D24" i="2"/>
  <c r="H23" i="2"/>
  <c r="I23" i="2" s="1"/>
  <c r="D23" i="2"/>
  <c r="H22" i="2"/>
  <c r="I22" i="2" s="1"/>
  <c r="D22" i="2"/>
  <c r="H21" i="2"/>
  <c r="I21" i="2" s="1"/>
  <c r="D21" i="2"/>
  <c r="H20" i="2"/>
  <c r="I20" i="2" s="1"/>
  <c r="D20" i="2"/>
  <c r="H19" i="2"/>
  <c r="I19" i="2" s="1"/>
  <c r="D19" i="2"/>
  <c r="H18" i="2"/>
  <c r="I18" i="2" s="1"/>
  <c r="D18" i="2"/>
  <c r="H17" i="2"/>
  <c r="I17" i="2" s="1"/>
  <c r="D17" i="2"/>
  <c r="H16" i="2"/>
  <c r="I16" i="2" s="1"/>
  <c r="D16" i="2"/>
  <c r="H15" i="2"/>
  <c r="I15" i="2" s="1"/>
  <c r="D15" i="2"/>
  <c r="H66" i="2"/>
  <c r="I66" i="2" s="1"/>
  <c r="H65" i="2"/>
  <c r="I65" i="2" s="1"/>
  <c r="H64" i="2"/>
  <c r="I64" i="2" s="1"/>
  <c r="H14" i="2"/>
  <c r="I14" i="2" s="1"/>
  <c r="D14" i="2"/>
  <c r="H13" i="2"/>
  <c r="I13" i="2" s="1"/>
  <c r="D13" i="2"/>
  <c r="H12" i="2"/>
  <c r="I12" i="2" s="1"/>
  <c r="D12" i="2"/>
  <c r="H25" i="2"/>
  <c r="I25" i="2" s="1"/>
  <c r="D25" i="2"/>
  <c r="H11" i="2"/>
  <c r="I11" i="2" s="1"/>
  <c r="D11" i="2"/>
</calcChain>
</file>

<file path=xl/sharedStrings.xml><?xml version="1.0" encoding="utf-8"?>
<sst xmlns="http://schemas.openxmlformats.org/spreadsheetml/2006/main" count="281" uniqueCount="91">
  <si>
    <t>№ п/п</t>
  </si>
  <si>
    <t>Срок обучения, месяц</t>
  </si>
  <si>
    <t>Наполняемость группы (чел.)</t>
  </si>
  <si>
    <t>Количество часов</t>
  </si>
  <si>
    <t>Стоимость обучения за группу, руб.</t>
  </si>
  <si>
    <t>Оплата преподавателя в час</t>
  </si>
  <si>
    <t>Профессия/программа</t>
  </si>
  <si>
    <t>1-С: Бухгалтерия</t>
  </si>
  <si>
    <t>программа</t>
  </si>
  <si>
    <t>CCNA — CISCO CERTIFIED NETWORK ASSOCIATE (Специалист по сетевым технологиям Cisco)</t>
  </si>
  <si>
    <t>ICND1 — Использование сетевого оборудования Cisco Часть 1</t>
  </si>
  <si>
    <t>ICND2 — Использование сетевого оборудования Cisco Часть 2</t>
  </si>
  <si>
    <t>IT Essentials — PC Hardware and Software (Основы информационных технологий: аппаратные и программные компьютерные средства)</t>
  </si>
  <si>
    <t>WEB — дизайн</t>
  </si>
  <si>
    <t>Аргонно – дуговая сварка</t>
  </si>
  <si>
    <t>Аттестация по электробезопасности для электротехнического персонала до 1000В</t>
  </si>
  <si>
    <t>Бухгалтер</t>
  </si>
  <si>
    <t>профессия</t>
  </si>
  <si>
    <t>Резчик ручной кислородной резки</t>
  </si>
  <si>
    <t>Инженерный CAD (САПР)</t>
  </si>
  <si>
    <t>40 часов</t>
  </si>
  <si>
    <t>Изготовление прототипов</t>
  </si>
  <si>
    <t>Информационная безопасность</t>
  </si>
  <si>
    <t>72 часа</t>
  </si>
  <si>
    <t>-</t>
  </si>
  <si>
    <t>Кабельщик-спайщик</t>
  </si>
  <si>
    <t>Международный сварщик пластин</t>
  </si>
  <si>
    <t>Международный сварщик труб</t>
  </si>
  <si>
    <t>Международный сварщик угловых швов</t>
  </si>
  <si>
    <t>Монтажник радиоэлектронной аппаратуры и приборов</t>
  </si>
  <si>
    <t>Обеспечение информационной безопасности персональных данных в информационной системе персональных данных</t>
  </si>
  <si>
    <t>36 часов</t>
  </si>
  <si>
    <t>Оператор станков с программным управлением</t>
  </si>
  <si>
    <t>Оператор электронно-вычислительных и вычислительных машин</t>
  </si>
  <si>
    <t>Освоение технических навыков работы на станках HAAS</t>
  </si>
  <si>
    <t>Основы программирования станков CAD/ САМ  систем</t>
  </si>
  <si>
    <t>Основы программирования станков HAAS</t>
  </si>
  <si>
    <t>Регулировщик радиоэлектронной аппаратуры и приборов</t>
  </si>
  <si>
    <t>Сварочное производство</t>
  </si>
  <si>
    <t>16 часов</t>
  </si>
  <si>
    <t>Слесарь механосборочных работ</t>
  </si>
  <si>
    <t>Токарь</t>
  </si>
  <si>
    <t>Фрезеровщик</t>
  </si>
  <si>
    <t>Сварщик газовой сварки</t>
  </si>
  <si>
    <t>Сварщик частично механизированной сварки плавлением</t>
  </si>
  <si>
    <t>Сварщик дуговой сварки плавящимся электродом в защитном газе</t>
  </si>
  <si>
    <t>Сварщик ручной дуговой сварки плавящимся покрытым электродом</t>
  </si>
  <si>
    <t>Электромонтажник – схемщик</t>
  </si>
  <si>
    <t>Электромонтер по ремонту и обслуживанию электрооборудования</t>
  </si>
  <si>
    <t>Эксплуатация и программирование промышленных роботов KUKA</t>
  </si>
  <si>
    <t>Подготовка кадров для участия в чемпионате рабочих профессий по стандартам WorldSkills Russia по компетенциям:</t>
  </si>
  <si>
    <t>Лабораторный химический анализ</t>
  </si>
  <si>
    <t>Промышленная автоматика</t>
  </si>
  <si>
    <t>Электроника</t>
  </si>
  <si>
    <t>Метрологическое обеспечение проведения технических и электрических измерений и расчетов на платформе NI Virtual Bench</t>
  </si>
  <si>
    <t>Осуществление проектно-конструкторских и сборочных работ электронных систем с учетом стандарта WorldSkills</t>
  </si>
  <si>
    <t>Модуль 1 Программирование встраиваемых систем на микроконтроллере STM32</t>
  </si>
  <si>
    <t>Модуль 2 Сборка и монтаж электронных систем</t>
  </si>
  <si>
    <t>24 часа</t>
  </si>
  <si>
    <t>Модуль 3 Проектирование печатных плат в САПР Altium Designer</t>
  </si>
  <si>
    <t>32 часа</t>
  </si>
  <si>
    <t>Особенности подготовки участников чемпионатов WorldSkills по компетенции Сварочные технологии</t>
  </si>
  <si>
    <t>Подготовка кадров в области технического обслуживания медицинского оборудования в условиях реализации ФГОС ТОП-50</t>
  </si>
  <si>
    <t>Проведение качественных и количественных анализов природных и промышленных материалов с применением химических и физико-химических методов анализа</t>
  </si>
  <si>
    <t>Технология производства и контроля оптических деталей в виртуальной среде с использованием программы «Тренажер-эмулятор «Производство оптических деталей»</t>
  </si>
  <si>
    <t>Наименование профессии, вида деятельности</t>
  </si>
  <si>
    <t>Виды программ</t>
  </si>
  <si>
    <t>Профессиональная подготовка рабочих и служащих</t>
  </si>
  <si>
    <t>Повышение квалификации рабочих и служащих</t>
  </si>
  <si>
    <t>Переподготовка рабочих и служащих</t>
  </si>
  <si>
    <t>Повышение квалификации</t>
  </si>
  <si>
    <t>Контролер радиоэлектронной аппаратуры и приборов</t>
  </si>
  <si>
    <t>Наладчик станков и манипуляторов с программным управлением</t>
  </si>
  <si>
    <t>Станочник широкого профиля</t>
  </si>
  <si>
    <t>Электромонтер линейных сооружений телефонной связи и радиофикации</t>
  </si>
  <si>
    <t>22.1</t>
  </si>
  <si>
    <t>22.2</t>
  </si>
  <si>
    <t>22.3</t>
  </si>
  <si>
    <t>Программы дополнительного профессионального образования</t>
  </si>
  <si>
    <t>22.4</t>
  </si>
  <si>
    <t>22.5</t>
  </si>
  <si>
    <t>24.1</t>
  </si>
  <si>
    <t>24.2</t>
  </si>
  <si>
    <t>24.3</t>
  </si>
  <si>
    <t>Основные программы профессионального обучения</t>
  </si>
  <si>
    <t>УТВЕРЖДАЮ</t>
  </si>
  <si>
    <t>Директор МЦК – ЧЭМК</t>
  </si>
  <si>
    <t>Минобразования Чувашии</t>
  </si>
  <si>
    <t>_________ А.А. Судленков</t>
  </si>
  <si>
    <t>«23» сентября  2019 г.</t>
  </si>
  <si>
    <t>СТОИМОСТЬ ОБРАЗОВАТЕЛЬНЫХ УСЛУГ
в Центре обучения взрослых
МЦК-ЧЭМК Минобразования Чувашии 
на 23 сентября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</si>
</sst>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12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tabSelected="1" view="pageBreakPreview" zoomScaleNormal="120" zoomScaleSheetLayoutView="100" workbookViewId="0">
      <pane ySplit="9" topLeftCell="A49" activePane="bottomLeft" state="frozen"/>
      <selection pane="bottomLeft" activeCell="G9" sqref="G9:H9"/>
    </sheetView>
  </sheetViews>
  <sheetFormatPr defaultRowHeight="12.75" x14ac:dyDescent="0.2"/>
  <cols>
    <col min="1" max="1" width="6" style="1" customWidth="1"/>
    <col min="2" max="2" width="41.140625" style="1" customWidth="1"/>
    <col min="3" max="3" width="45.140625" style="1" customWidth="1"/>
    <col min="4" max="4" width="13.5703125" style="1" customWidth="1"/>
    <col min="5" max="5" width="10.140625" style="1" hidden="1" customWidth="1"/>
    <col min="6" max="6" width="8.85546875" style="1" hidden="1" customWidth="1"/>
    <col min="7" max="7" width="8.140625" style="1" hidden="1" customWidth="1"/>
    <col min="8" max="8" width="13.42578125" style="1" hidden="1" customWidth="1"/>
    <col min="9" max="9" width="8.7109375" style="1" hidden="1" customWidth="1"/>
    <col min="10" max="10" width="10" style="1" hidden="1" customWidth="1"/>
    <col min="11" max="16384" width="9.140625" style="1"/>
  </cols>
  <sheetData>
    <row r="1" spans="1:10" ht="18.75" x14ac:dyDescent="0.2">
      <c r="C1" s="14" t="s">
        <v>85</v>
      </c>
      <c r="D1" s="11"/>
      <c r="G1" s="10"/>
    </row>
    <row r="2" spans="1:10" ht="18.75" x14ac:dyDescent="0.2">
      <c r="C2" s="14" t="s">
        <v>86</v>
      </c>
      <c r="D2" s="11"/>
      <c r="G2" s="9"/>
    </row>
    <row r="3" spans="1:10" ht="18.75" x14ac:dyDescent="0.2">
      <c r="C3" s="14" t="s">
        <v>87</v>
      </c>
      <c r="D3" s="11"/>
      <c r="G3" s="9"/>
    </row>
    <row r="4" spans="1:10" ht="18.75" x14ac:dyDescent="0.2">
      <c r="C4" s="14" t="s">
        <v>88</v>
      </c>
      <c r="D4" s="11"/>
      <c r="G4" s="9"/>
    </row>
    <row r="5" spans="1:10" ht="18.75" x14ac:dyDescent="0.2">
      <c r="C5" s="14" t="s">
        <v>89</v>
      </c>
      <c r="D5" s="11"/>
      <c r="G5" s="9"/>
    </row>
    <row r="6" spans="1:10" ht="15.75" x14ac:dyDescent="0.2">
      <c r="G6" s="9"/>
    </row>
    <row r="7" spans="1:10" ht="87" customHeight="1" x14ac:dyDescent="0.3">
      <c r="A7" s="15" t="s">
        <v>90</v>
      </c>
      <c r="B7" s="15"/>
      <c r="C7" s="15"/>
      <c r="D7" s="15"/>
      <c r="E7" s="15"/>
      <c r="F7" s="15"/>
      <c r="G7" s="9"/>
    </row>
    <row r="8" spans="1:10" ht="15.75" x14ac:dyDescent="0.2">
      <c r="E8" s="7"/>
      <c r="F8" s="8"/>
    </row>
    <row r="9" spans="1:10" ht="94.5" customHeight="1" x14ac:dyDescent="0.2">
      <c r="A9" s="2" t="s">
        <v>0</v>
      </c>
      <c r="B9" s="2" t="s">
        <v>65</v>
      </c>
      <c r="C9" s="2" t="s">
        <v>66</v>
      </c>
      <c r="D9" s="2" t="s">
        <v>1</v>
      </c>
      <c r="E9" s="2" t="s">
        <v>2</v>
      </c>
      <c r="F9" s="2" t="s">
        <v>3</v>
      </c>
      <c r="G9" s="2" t="s">
        <v>1</v>
      </c>
      <c r="H9" s="2" t="s">
        <v>4</v>
      </c>
      <c r="I9" s="2" t="s">
        <v>5</v>
      </c>
      <c r="J9" s="2" t="s">
        <v>6</v>
      </c>
    </row>
    <row r="10" spans="1:10" ht="15.75" x14ac:dyDescent="0.25">
      <c r="A10" s="20" t="s">
        <v>84</v>
      </c>
      <c r="B10" s="20"/>
      <c r="C10" s="20"/>
      <c r="D10" s="20"/>
      <c r="E10" s="20"/>
      <c r="F10" s="20"/>
      <c r="G10" s="2"/>
      <c r="H10" s="2"/>
      <c r="I10" s="2"/>
      <c r="J10" s="2"/>
    </row>
    <row r="11" spans="1:10" ht="47.25" x14ac:dyDescent="0.2">
      <c r="A11" s="12">
        <v>1</v>
      </c>
      <c r="B11" s="6" t="s">
        <v>16</v>
      </c>
      <c r="C11" s="6" t="s">
        <v>67</v>
      </c>
      <c r="D11" s="12">
        <f>G11</f>
        <v>2</v>
      </c>
      <c r="E11" s="12">
        <v>10</v>
      </c>
      <c r="F11" s="12">
        <v>108</v>
      </c>
      <c r="G11" s="4">
        <v>2</v>
      </c>
      <c r="H11" s="5" t="e">
        <f>#REF!*E11</f>
        <v>#REF!</v>
      </c>
      <c r="I11" s="5" t="e">
        <f>ROUND(H11*20/100/F11,0)</f>
        <v>#REF!</v>
      </c>
      <c r="J11" s="5" t="s">
        <v>17</v>
      </c>
    </row>
    <row r="12" spans="1:10" ht="47.25" x14ac:dyDescent="0.2">
      <c r="A12" s="12">
        <v>2</v>
      </c>
      <c r="B12" s="6" t="s">
        <v>25</v>
      </c>
      <c r="C12" s="6" t="s">
        <v>67</v>
      </c>
      <c r="D12" s="12">
        <f>G12</f>
        <v>3</v>
      </c>
      <c r="E12" s="12">
        <v>10</v>
      </c>
      <c r="F12" s="12">
        <v>182</v>
      </c>
      <c r="G12" s="4">
        <v>3</v>
      </c>
      <c r="H12" s="5" t="e">
        <f>#REF!*E12</f>
        <v>#REF!</v>
      </c>
      <c r="I12" s="5" t="e">
        <f>ROUND(H12*20/100/F12,0)</f>
        <v>#REF!</v>
      </c>
      <c r="J12" s="5" t="s">
        <v>17</v>
      </c>
    </row>
    <row r="13" spans="1:10" ht="47.25" x14ac:dyDescent="0.2">
      <c r="A13" s="12">
        <v>3</v>
      </c>
      <c r="B13" s="6" t="s">
        <v>25</v>
      </c>
      <c r="C13" s="6" t="s">
        <v>68</v>
      </c>
      <c r="D13" s="12">
        <f>G13</f>
        <v>1</v>
      </c>
      <c r="E13" s="12">
        <v>1</v>
      </c>
      <c r="F13" s="12">
        <v>98</v>
      </c>
      <c r="G13" s="4">
        <v>1</v>
      </c>
      <c r="H13" s="5" t="e">
        <f>#REF!*E13</f>
        <v>#REF!</v>
      </c>
      <c r="I13" s="5" t="e">
        <f>ROUND(H13*20/100/F13,0)</f>
        <v>#REF!</v>
      </c>
      <c r="J13" s="5" t="s">
        <v>17</v>
      </c>
    </row>
    <row r="14" spans="1:10" ht="47.25" x14ac:dyDescent="0.2">
      <c r="A14" s="12">
        <v>4</v>
      </c>
      <c r="B14" s="6" t="s">
        <v>71</v>
      </c>
      <c r="C14" s="6" t="s">
        <v>68</v>
      </c>
      <c r="D14" s="12">
        <f>G14</f>
        <v>1</v>
      </c>
      <c r="E14" s="12">
        <v>1</v>
      </c>
      <c r="F14" s="12">
        <v>134</v>
      </c>
      <c r="G14" s="4">
        <v>1</v>
      </c>
      <c r="H14" s="5" t="e">
        <f>#REF!*E14</f>
        <v>#REF!</v>
      </c>
      <c r="I14" s="5" t="e">
        <f>ROUND(H14*20/100/F14,0)</f>
        <v>#REF!</v>
      </c>
      <c r="J14" s="5" t="s">
        <v>17</v>
      </c>
    </row>
    <row r="15" spans="1:10" ht="47.25" x14ac:dyDescent="0.2">
      <c r="A15" s="12">
        <v>5</v>
      </c>
      <c r="B15" s="6" t="s">
        <v>29</v>
      </c>
      <c r="C15" s="6" t="s">
        <v>67</v>
      </c>
      <c r="D15" s="12">
        <f t="shared" ref="D15:D49" si="0">G15</f>
        <v>3</v>
      </c>
      <c r="E15" s="12">
        <v>10</v>
      </c>
      <c r="F15" s="12">
        <v>162</v>
      </c>
      <c r="G15" s="4">
        <v>3</v>
      </c>
      <c r="H15" s="5" t="e">
        <f>#REF!*E15</f>
        <v>#REF!</v>
      </c>
      <c r="I15" s="5" t="e">
        <f>ROUND(H15*20/100/F15,0)</f>
        <v>#REF!</v>
      </c>
      <c r="J15" s="5" t="s">
        <v>17</v>
      </c>
    </row>
    <row r="16" spans="1:10" ht="47.25" x14ac:dyDescent="0.2">
      <c r="A16" s="12">
        <v>6</v>
      </c>
      <c r="B16" s="6" t="s">
        <v>29</v>
      </c>
      <c r="C16" s="6" t="s">
        <v>68</v>
      </c>
      <c r="D16" s="12">
        <f t="shared" si="0"/>
        <v>1</v>
      </c>
      <c r="E16" s="12">
        <v>1</v>
      </c>
      <c r="F16" s="12">
        <v>88</v>
      </c>
      <c r="G16" s="4">
        <v>1</v>
      </c>
      <c r="H16" s="5" t="e">
        <f>#REF!*E16</f>
        <v>#REF!</v>
      </c>
      <c r="I16" s="5" t="e">
        <f>ROUND(H16*20/100/F16,0)</f>
        <v>#REF!</v>
      </c>
      <c r="J16" s="5" t="s">
        <v>17</v>
      </c>
    </row>
    <row r="17" spans="1:10" ht="47.25" x14ac:dyDescent="0.2">
      <c r="A17" s="12">
        <v>7</v>
      </c>
      <c r="B17" s="6" t="s">
        <v>72</v>
      </c>
      <c r="C17" s="6" t="s">
        <v>68</v>
      </c>
      <c r="D17" s="12">
        <f t="shared" si="0"/>
        <v>1</v>
      </c>
      <c r="E17" s="12">
        <v>1</v>
      </c>
      <c r="F17" s="12">
        <v>98</v>
      </c>
      <c r="G17" s="4">
        <v>1</v>
      </c>
      <c r="H17" s="5" t="e">
        <f>#REF!*E17</f>
        <v>#REF!</v>
      </c>
      <c r="I17" s="5" t="e">
        <f>ROUND(H17*20/100/F17,0)</f>
        <v>#REF!</v>
      </c>
      <c r="J17" s="5" t="s">
        <v>17</v>
      </c>
    </row>
    <row r="18" spans="1:10" ht="31.5" x14ac:dyDescent="0.2">
      <c r="A18" s="12">
        <v>8</v>
      </c>
      <c r="B18" s="6" t="s">
        <v>72</v>
      </c>
      <c r="C18" s="6" t="s">
        <v>69</v>
      </c>
      <c r="D18" s="12">
        <f t="shared" si="0"/>
        <v>1</v>
      </c>
      <c r="E18" s="12">
        <v>1</v>
      </c>
      <c r="F18" s="12">
        <v>100</v>
      </c>
      <c r="G18" s="4">
        <v>1</v>
      </c>
      <c r="H18" s="5" t="e">
        <f>#REF!*E18</f>
        <v>#REF!</v>
      </c>
      <c r="I18" s="5" t="e">
        <f>ROUND(H18*20/100/F18,0)</f>
        <v>#REF!</v>
      </c>
      <c r="J18" s="5" t="s">
        <v>17</v>
      </c>
    </row>
    <row r="19" spans="1:10" ht="47.25" x14ac:dyDescent="0.2">
      <c r="A19" s="12">
        <v>9</v>
      </c>
      <c r="B19" s="6" t="s">
        <v>32</v>
      </c>
      <c r="C19" s="6" t="s">
        <v>67</v>
      </c>
      <c r="D19" s="12">
        <f t="shared" si="0"/>
        <v>3</v>
      </c>
      <c r="E19" s="12">
        <v>10</v>
      </c>
      <c r="F19" s="12">
        <v>210</v>
      </c>
      <c r="G19" s="4">
        <v>3</v>
      </c>
      <c r="H19" s="5" t="e">
        <f>#REF!*E19</f>
        <v>#REF!</v>
      </c>
      <c r="I19" s="5" t="e">
        <f>ROUND(H19*20/100/F19,0)</f>
        <v>#REF!</v>
      </c>
      <c r="J19" s="5" t="s">
        <v>17</v>
      </c>
    </row>
    <row r="20" spans="1:10" ht="47.25" x14ac:dyDescent="0.2">
      <c r="A20" s="12">
        <v>10</v>
      </c>
      <c r="B20" s="6" t="s">
        <v>32</v>
      </c>
      <c r="C20" s="6" t="s">
        <v>68</v>
      </c>
      <c r="D20" s="12">
        <f t="shared" si="0"/>
        <v>1</v>
      </c>
      <c r="E20" s="12">
        <v>1</v>
      </c>
      <c r="F20" s="12">
        <v>126</v>
      </c>
      <c r="G20" s="4">
        <v>1</v>
      </c>
      <c r="H20" s="5" t="e">
        <f>#REF!*E20</f>
        <v>#REF!</v>
      </c>
      <c r="I20" s="5" t="e">
        <f>ROUND(H20*20/100/F20,0)</f>
        <v>#REF!</v>
      </c>
      <c r="J20" s="5" t="s">
        <v>17</v>
      </c>
    </row>
    <row r="21" spans="1:10" ht="47.25" x14ac:dyDescent="0.2">
      <c r="A21" s="12">
        <v>11</v>
      </c>
      <c r="B21" s="6" t="s">
        <v>33</v>
      </c>
      <c r="C21" s="6" t="s">
        <v>67</v>
      </c>
      <c r="D21" s="12">
        <f t="shared" si="0"/>
        <v>1</v>
      </c>
      <c r="E21" s="12">
        <v>10</v>
      </c>
      <c r="F21" s="12">
        <v>36</v>
      </c>
      <c r="G21" s="4">
        <v>1</v>
      </c>
      <c r="H21" s="5" t="e">
        <f>#REF!*E21</f>
        <v>#REF!</v>
      </c>
      <c r="I21" s="5" t="e">
        <f>ROUND(H21*20/100/F21,0)</f>
        <v>#REF!</v>
      </c>
      <c r="J21" s="5" t="s">
        <v>17</v>
      </c>
    </row>
    <row r="22" spans="1:10" ht="47.25" x14ac:dyDescent="0.2">
      <c r="A22" s="12">
        <v>12</v>
      </c>
      <c r="B22" s="6" t="s">
        <v>37</v>
      </c>
      <c r="C22" s="6" t="s">
        <v>67</v>
      </c>
      <c r="D22" s="12">
        <f t="shared" si="0"/>
        <v>3</v>
      </c>
      <c r="E22" s="12">
        <v>10</v>
      </c>
      <c r="F22" s="12">
        <v>146</v>
      </c>
      <c r="G22" s="4">
        <v>3</v>
      </c>
      <c r="H22" s="5" t="e">
        <f>#REF!*E22</f>
        <v>#REF!</v>
      </c>
      <c r="I22" s="5" t="e">
        <f>ROUND(H22*20/100/F22,0)</f>
        <v>#REF!</v>
      </c>
      <c r="J22" s="5" t="s">
        <v>17</v>
      </c>
    </row>
    <row r="23" spans="1:10" ht="47.25" x14ac:dyDescent="0.2">
      <c r="A23" s="12">
        <v>13</v>
      </c>
      <c r="B23" s="6" t="s">
        <v>37</v>
      </c>
      <c r="C23" s="6" t="s">
        <v>68</v>
      </c>
      <c r="D23" s="12">
        <f t="shared" si="0"/>
        <v>1</v>
      </c>
      <c r="E23" s="12">
        <v>1</v>
      </c>
      <c r="F23" s="12">
        <v>110</v>
      </c>
      <c r="G23" s="4">
        <v>1</v>
      </c>
      <c r="H23" s="5" t="e">
        <f>#REF!*E23</f>
        <v>#REF!</v>
      </c>
      <c r="I23" s="5" t="e">
        <f>ROUND(H23*20/100/F23,0)</f>
        <v>#REF!</v>
      </c>
      <c r="J23" s="5" t="s">
        <v>17</v>
      </c>
    </row>
    <row r="24" spans="1:10" ht="31.5" x14ac:dyDescent="0.2">
      <c r="A24" s="12">
        <v>14</v>
      </c>
      <c r="B24" s="6" t="s">
        <v>37</v>
      </c>
      <c r="C24" s="6" t="s">
        <v>69</v>
      </c>
      <c r="D24" s="12">
        <f t="shared" si="0"/>
        <v>2</v>
      </c>
      <c r="E24" s="12">
        <v>1</v>
      </c>
      <c r="F24" s="12">
        <v>128</v>
      </c>
      <c r="G24" s="4">
        <v>2</v>
      </c>
      <c r="H24" s="5" t="e">
        <f>#REF!*E24</f>
        <v>#REF!</v>
      </c>
      <c r="I24" s="5" t="e">
        <f>ROUND(H24*20/100/F24,0)</f>
        <v>#REF!</v>
      </c>
      <c r="J24" s="5" t="s">
        <v>17</v>
      </c>
    </row>
    <row r="25" spans="1:10" ht="47.25" x14ac:dyDescent="0.2">
      <c r="A25" s="12">
        <v>15</v>
      </c>
      <c r="B25" s="6" t="s">
        <v>18</v>
      </c>
      <c r="C25" s="6" t="s">
        <v>67</v>
      </c>
      <c r="D25" s="12">
        <f t="shared" si="0"/>
        <v>2.5</v>
      </c>
      <c r="E25" s="12">
        <v>1</v>
      </c>
      <c r="F25" s="12">
        <v>152</v>
      </c>
      <c r="G25" s="4">
        <v>2.5</v>
      </c>
      <c r="H25" s="5" t="e">
        <f>#REF!*E25</f>
        <v>#REF!</v>
      </c>
      <c r="I25" s="5" t="e">
        <f>ROUND(H25*20/100/F25,0)</f>
        <v>#REF!</v>
      </c>
      <c r="J25" s="5" t="s">
        <v>17</v>
      </c>
    </row>
    <row r="26" spans="1:10" ht="47.25" x14ac:dyDescent="0.2">
      <c r="A26" s="12">
        <v>16</v>
      </c>
      <c r="B26" s="6" t="s">
        <v>18</v>
      </c>
      <c r="C26" s="6" t="s">
        <v>68</v>
      </c>
      <c r="D26" s="12">
        <f t="shared" si="0"/>
        <v>1</v>
      </c>
      <c r="E26" s="12">
        <v>1</v>
      </c>
      <c r="F26" s="12">
        <v>88</v>
      </c>
      <c r="G26" s="4">
        <v>1</v>
      </c>
      <c r="H26" s="5" t="e">
        <f>#REF!*E26</f>
        <v>#REF!</v>
      </c>
      <c r="I26" s="5" t="e">
        <f>ROUND(H26*20/100/F26,0)</f>
        <v>#REF!</v>
      </c>
      <c r="J26" s="5" t="s">
        <v>17</v>
      </c>
    </row>
    <row r="27" spans="1:10" ht="47.25" x14ac:dyDescent="0.2">
      <c r="A27" s="12">
        <v>17</v>
      </c>
      <c r="B27" s="6" t="s">
        <v>43</v>
      </c>
      <c r="C27" s="6" t="s">
        <v>67</v>
      </c>
      <c r="D27" s="12">
        <f t="shared" si="0"/>
        <v>2.5</v>
      </c>
      <c r="E27" s="12">
        <v>10</v>
      </c>
      <c r="F27" s="12">
        <v>152</v>
      </c>
      <c r="G27" s="4">
        <v>2.5</v>
      </c>
      <c r="H27" s="5" t="e">
        <f>#REF!*E27</f>
        <v>#REF!</v>
      </c>
      <c r="I27" s="5" t="e">
        <f>ROUND(H27*20/100/F27,0)</f>
        <v>#REF!</v>
      </c>
      <c r="J27" s="5" t="s">
        <v>17</v>
      </c>
    </row>
    <row r="28" spans="1:10" ht="47.25" x14ac:dyDescent="0.2">
      <c r="A28" s="12">
        <v>18</v>
      </c>
      <c r="B28" s="6" t="s">
        <v>43</v>
      </c>
      <c r="C28" s="6" t="s">
        <v>68</v>
      </c>
      <c r="D28" s="12">
        <f t="shared" si="0"/>
        <v>1</v>
      </c>
      <c r="E28" s="12">
        <v>1</v>
      </c>
      <c r="F28" s="12">
        <v>88</v>
      </c>
      <c r="G28" s="4">
        <v>1</v>
      </c>
      <c r="H28" s="5" t="e">
        <f>#REF!*E28</f>
        <v>#REF!</v>
      </c>
      <c r="I28" s="5" t="e">
        <f>ROUND(H28*20/100/F28,0)</f>
        <v>#REF!</v>
      </c>
      <c r="J28" s="5" t="s">
        <v>17</v>
      </c>
    </row>
    <row r="29" spans="1:10" ht="31.5" x14ac:dyDescent="0.2">
      <c r="A29" s="12">
        <v>19</v>
      </c>
      <c r="B29" s="6" t="s">
        <v>43</v>
      </c>
      <c r="C29" s="6" t="s">
        <v>69</v>
      </c>
      <c r="D29" s="12">
        <f t="shared" si="0"/>
        <v>1</v>
      </c>
      <c r="E29" s="12">
        <v>1</v>
      </c>
      <c r="F29" s="12">
        <v>106</v>
      </c>
      <c r="G29" s="4">
        <v>1</v>
      </c>
      <c r="H29" s="5" t="e">
        <f>#REF!*E29</f>
        <v>#REF!</v>
      </c>
      <c r="I29" s="5" t="e">
        <f>ROUND(H29*20/100/F29,0)</f>
        <v>#REF!</v>
      </c>
      <c r="J29" s="5" t="s">
        <v>17</v>
      </c>
    </row>
    <row r="30" spans="1:10" ht="47.25" x14ac:dyDescent="0.2">
      <c r="A30" s="12">
        <v>20</v>
      </c>
      <c r="B30" s="6" t="s">
        <v>45</v>
      </c>
      <c r="C30" s="6" t="s">
        <v>67</v>
      </c>
      <c r="D30" s="12">
        <f t="shared" si="0"/>
        <v>2.5</v>
      </c>
      <c r="E30" s="12">
        <v>10</v>
      </c>
      <c r="F30" s="12">
        <v>152</v>
      </c>
      <c r="G30" s="4">
        <v>2.5</v>
      </c>
      <c r="H30" s="5" t="e">
        <f>#REF!*E30</f>
        <v>#REF!</v>
      </c>
      <c r="I30" s="5" t="e">
        <f>ROUND(H30*20/100/F30,0)</f>
        <v>#REF!</v>
      </c>
      <c r="J30" s="5" t="s">
        <v>17</v>
      </c>
    </row>
    <row r="31" spans="1:10" ht="47.25" x14ac:dyDescent="0.2">
      <c r="A31" s="12">
        <v>21</v>
      </c>
      <c r="B31" s="6" t="s">
        <v>45</v>
      </c>
      <c r="C31" s="6" t="s">
        <v>68</v>
      </c>
      <c r="D31" s="12">
        <f t="shared" si="0"/>
        <v>1</v>
      </c>
      <c r="E31" s="12">
        <v>1</v>
      </c>
      <c r="F31" s="12">
        <v>88</v>
      </c>
      <c r="G31" s="4">
        <v>1</v>
      </c>
      <c r="H31" s="5" t="e">
        <f>#REF!*E31</f>
        <v>#REF!</v>
      </c>
      <c r="I31" s="5" t="e">
        <f>ROUND(H31*20/100/F31,0)</f>
        <v>#REF!</v>
      </c>
      <c r="J31" s="5" t="s">
        <v>17</v>
      </c>
    </row>
    <row r="32" spans="1:10" ht="31.5" x14ac:dyDescent="0.2">
      <c r="A32" s="12">
        <v>22</v>
      </c>
      <c r="B32" s="6" t="s">
        <v>45</v>
      </c>
      <c r="C32" s="6" t="s">
        <v>69</v>
      </c>
      <c r="D32" s="12">
        <f t="shared" si="0"/>
        <v>1</v>
      </c>
      <c r="E32" s="12">
        <v>1</v>
      </c>
      <c r="F32" s="12">
        <v>106</v>
      </c>
      <c r="G32" s="4">
        <v>1</v>
      </c>
      <c r="H32" s="5" t="e">
        <f>#REF!*E32</f>
        <v>#REF!</v>
      </c>
      <c r="I32" s="5" t="e">
        <f>ROUND(H32*20/100/F32,0)</f>
        <v>#REF!</v>
      </c>
      <c r="J32" s="5" t="s">
        <v>17</v>
      </c>
    </row>
    <row r="33" spans="1:10" ht="47.25" x14ac:dyDescent="0.2">
      <c r="A33" s="12">
        <v>23</v>
      </c>
      <c r="B33" s="6" t="s">
        <v>46</v>
      </c>
      <c r="C33" s="6" t="s">
        <v>67</v>
      </c>
      <c r="D33" s="12">
        <f t="shared" si="0"/>
        <v>2.5</v>
      </c>
      <c r="E33" s="12">
        <v>10</v>
      </c>
      <c r="F33" s="12">
        <v>152</v>
      </c>
      <c r="G33" s="4">
        <v>2.5</v>
      </c>
      <c r="H33" s="5" t="e">
        <f>#REF!*E33</f>
        <v>#REF!</v>
      </c>
      <c r="I33" s="5" t="e">
        <f>ROUND(H33*20/100/F33,0)</f>
        <v>#REF!</v>
      </c>
      <c r="J33" s="5" t="s">
        <v>17</v>
      </c>
    </row>
    <row r="34" spans="1:10" ht="47.25" x14ac:dyDescent="0.2">
      <c r="A34" s="12">
        <v>24</v>
      </c>
      <c r="B34" s="6" t="s">
        <v>46</v>
      </c>
      <c r="C34" s="6" t="s">
        <v>68</v>
      </c>
      <c r="D34" s="12">
        <f t="shared" si="0"/>
        <v>1</v>
      </c>
      <c r="E34" s="12">
        <v>1</v>
      </c>
      <c r="F34" s="12">
        <v>88</v>
      </c>
      <c r="G34" s="4">
        <v>1</v>
      </c>
      <c r="H34" s="5" t="e">
        <f>#REF!*E34</f>
        <v>#REF!</v>
      </c>
      <c r="I34" s="5" t="e">
        <f>ROUND(H34*20/100/F34,0)</f>
        <v>#REF!</v>
      </c>
      <c r="J34" s="5" t="s">
        <v>17</v>
      </c>
    </row>
    <row r="35" spans="1:10" ht="31.5" x14ac:dyDescent="0.2">
      <c r="A35" s="12">
        <v>25</v>
      </c>
      <c r="B35" s="6" t="s">
        <v>46</v>
      </c>
      <c r="C35" s="6" t="s">
        <v>69</v>
      </c>
      <c r="D35" s="12">
        <f t="shared" si="0"/>
        <v>1</v>
      </c>
      <c r="E35" s="12">
        <v>1</v>
      </c>
      <c r="F35" s="12">
        <v>106</v>
      </c>
      <c r="G35" s="4">
        <v>1</v>
      </c>
      <c r="H35" s="5" t="e">
        <f>#REF!*E35</f>
        <v>#REF!</v>
      </c>
      <c r="I35" s="5" t="e">
        <f>ROUND(H35*20/100/F35,0)</f>
        <v>#REF!</v>
      </c>
      <c r="J35" s="5" t="s">
        <v>17</v>
      </c>
    </row>
    <row r="36" spans="1:10" ht="47.25" x14ac:dyDescent="0.2">
      <c r="A36" s="12">
        <v>26</v>
      </c>
      <c r="B36" s="6" t="s">
        <v>44</v>
      </c>
      <c r="C36" s="6" t="s">
        <v>67</v>
      </c>
      <c r="D36" s="12">
        <f t="shared" si="0"/>
        <v>2.5</v>
      </c>
      <c r="E36" s="12">
        <v>10</v>
      </c>
      <c r="F36" s="12">
        <v>152</v>
      </c>
      <c r="G36" s="4">
        <v>2.5</v>
      </c>
      <c r="H36" s="5" t="e">
        <f>#REF!*E36</f>
        <v>#REF!</v>
      </c>
      <c r="I36" s="5" t="e">
        <f>ROUND(H36*20/100/F36,0)</f>
        <v>#REF!</v>
      </c>
      <c r="J36" s="5" t="s">
        <v>17</v>
      </c>
    </row>
    <row r="37" spans="1:10" ht="47.25" x14ac:dyDescent="0.2">
      <c r="A37" s="12">
        <v>27</v>
      </c>
      <c r="B37" s="6" t="s">
        <v>44</v>
      </c>
      <c r="C37" s="6" t="s">
        <v>68</v>
      </c>
      <c r="D37" s="12">
        <f t="shared" si="0"/>
        <v>1</v>
      </c>
      <c r="E37" s="12">
        <v>1</v>
      </c>
      <c r="F37" s="12">
        <v>88</v>
      </c>
      <c r="G37" s="4">
        <v>1</v>
      </c>
      <c r="H37" s="5" t="e">
        <f>#REF!*E37</f>
        <v>#REF!</v>
      </c>
      <c r="I37" s="5" t="e">
        <f>ROUND(H37*20/100/F37,0)</f>
        <v>#REF!</v>
      </c>
      <c r="J37" s="5" t="s">
        <v>17</v>
      </c>
    </row>
    <row r="38" spans="1:10" ht="31.5" x14ac:dyDescent="0.2">
      <c r="A38" s="12">
        <v>28</v>
      </c>
      <c r="B38" s="6" t="s">
        <v>44</v>
      </c>
      <c r="C38" s="6" t="s">
        <v>69</v>
      </c>
      <c r="D38" s="12">
        <f t="shared" si="0"/>
        <v>1</v>
      </c>
      <c r="E38" s="12">
        <v>1</v>
      </c>
      <c r="F38" s="12">
        <v>106</v>
      </c>
      <c r="G38" s="4">
        <v>1</v>
      </c>
      <c r="H38" s="5" t="e">
        <f>#REF!*E38</f>
        <v>#REF!</v>
      </c>
      <c r="I38" s="5" t="e">
        <f>ROUND(H38*20/100/F38,0)</f>
        <v>#REF!</v>
      </c>
      <c r="J38" s="5" t="s">
        <v>17</v>
      </c>
    </row>
    <row r="39" spans="1:10" ht="47.25" x14ac:dyDescent="0.2">
      <c r="A39" s="12">
        <v>29</v>
      </c>
      <c r="B39" s="6" t="s">
        <v>40</v>
      </c>
      <c r="C39" s="6" t="s">
        <v>67</v>
      </c>
      <c r="D39" s="12">
        <f t="shared" si="0"/>
        <v>3</v>
      </c>
      <c r="E39" s="12">
        <v>5</v>
      </c>
      <c r="F39" s="12">
        <v>146</v>
      </c>
      <c r="G39" s="4">
        <v>3</v>
      </c>
      <c r="H39" s="5" t="e">
        <f>#REF!*E39</f>
        <v>#REF!</v>
      </c>
      <c r="I39" s="5" t="e">
        <f>ROUND(H39*20/100/F39,0)</f>
        <v>#REF!</v>
      </c>
      <c r="J39" s="5" t="s">
        <v>17</v>
      </c>
    </row>
    <row r="40" spans="1:10" ht="47.25" x14ac:dyDescent="0.2">
      <c r="A40" s="12">
        <v>30</v>
      </c>
      <c r="B40" s="6" t="s">
        <v>40</v>
      </c>
      <c r="C40" s="6" t="s">
        <v>68</v>
      </c>
      <c r="D40" s="12">
        <f t="shared" si="0"/>
        <v>1</v>
      </c>
      <c r="E40" s="12">
        <v>1</v>
      </c>
      <c r="F40" s="12">
        <v>126</v>
      </c>
      <c r="G40" s="4">
        <v>1</v>
      </c>
      <c r="H40" s="5" t="e">
        <f>#REF!*E40</f>
        <v>#REF!</v>
      </c>
      <c r="I40" s="5" t="e">
        <f>ROUND(H40*20/100/F40,0)</f>
        <v>#REF!</v>
      </c>
      <c r="J40" s="5" t="s">
        <v>17</v>
      </c>
    </row>
    <row r="41" spans="1:10" ht="47.25" x14ac:dyDescent="0.2">
      <c r="A41" s="12">
        <v>31</v>
      </c>
      <c r="B41" s="6" t="s">
        <v>73</v>
      </c>
      <c r="C41" s="6" t="s">
        <v>68</v>
      </c>
      <c r="D41" s="12">
        <f t="shared" si="0"/>
        <v>1</v>
      </c>
      <c r="E41" s="12">
        <v>1</v>
      </c>
      <c r="F41" s="12">
        <v>164</v>
      </c>
      <c r="G41" s="4">
        <v>1</v>
      </c>
      <c r="H41" s="5" t="e">
        <f>#REF!*E41</f>
        <v>#REF!</v>
      </c>
      <c r="I41" s="5" t="e">
        <f>ROUND(H41*20/100/F41,0)</f>
        <v>#REF!</v>
      </c>
      <c r="J41" s="5" t="s">
        <v>17</v>
      </c>
    </row>
    <row r="42" spans="1:10" ht="31.5" x14ac:dyDescent="0.2">
      <c r="A42" s="12">
        <v>32</v>
      </c>
      <c r="B42" s="6" t="s">
        <v>73</v>
      </c>
      <c r="C42" s="6" t="s">
        <v>69</v>
      </c>
      <c r="D42" s="12">
        <f t="shared" si="0"/>
        <v>2</v>
      </c>
      <c r="E42" s="12">
        <v>1</v>
      </c>
      <c r="F42" s="12">
        <v>216</v>
      </c>
      <c r="G42" s="4">
        <v>2</v>
      </c>
      <c r="H42" s="5" t="e">
        <f>#REF!*E42</f>
        <v>#REF!</v>
      </c>
      <c r="I42" s="5" t="e">
        <f>ROUND(H42*20/100/F42,0)</f>
        <v>#REF!</v>
      </c>
      <c r="J42" s="5" t="s">
        <v>17</v>
      </c>
    </row>
    <row r="43" spans="1:10" ht="47.25" x14ac:dyDescent="0.2">
      <c r="A43" s="12">
        <v>33</v>
      </c>
      <c r="B43" s="6" t="s">
        <v>41</v>
      </c>
      <c r="C43" s="6" t="s">
        <v>67</v>
      </c>
      <c r="D43" s="12">
        <f t="shared" si="0"/>
        <v>3</v>
      </c>
      <c r="E43" s="12">
        <v>1</v>
      </c>
      <c r="F43" s="12">
        <v>180</v>
      </c>
      <c r="G43" s="4">
        <v>3</v>
      </c>
      <c r="H43" s="5" t="e">
        <f>#REF!*E43</f>
        <v>#REF!</v>
      </c>
      <c r="I43" s="5" t="e">
        <f>ROUND(H43*20/100/F43,0)</f>
        <v>#REF!</v>
      </c>
      <c r="J43" s="5" t="s">
        <v>17</v>
      </c>
    </row>
    <row r="44" spans="1:10" ht="47.25" x14ac:dyDescent="0.2">
      <c r="A44" s="12">
        <v>34</v>
      </c>
      <c r="B44" s="6" t="s">
        <v>41</v>
      </c>
      <c r="C44" s="6" t="s">
        <v>68</v>
      </c>
      <c r="D44" s="12">
        <f t="shared" si="0"/>
        <v>1</v>
      </c>
      <c r="E44" s="12">
        <v>1</v>
      </c>
      <c r="F44" s="12">
        <v>98</v>
      </c>
      <c r="G44" s="4">
        <v>1</v>
      </c>
      <c r="H44" s="5" t="e">
        <f>#REF!*E44</f>
        <v>#REF!</v>
      </c>
      <c r="I44" s="5" t="e">
        <f>ROUND(H44*20/100/F44,0)</f>
        <v>#REF!</v>
      </c>
      <c r="J44" s="5" t="s">
        <v>17</v>
      </c>
    </row>
    <row r="45" spans="1:10" ht="47.25" x14ac:dyDescent="0.2">
      <c r="A45" s="12">
        <v>35</v>
      </c>
      <c r="B45" s="6" t="s">
        <v>42</v>
      </c>
      <c r="C45" s="6" t="s">
        <v>67</v>
      </c>
      <c r="D45" s="12">
        <f t="shared" si="0"/>
        <v>3</v>
      </c>
      <c r="E45" s="12">
        <v>1</v>
      </c>
      <c r="F45" s="12">
        <v>164</v>
      </c>
      <c r="G45" s="4">
        <v>3</v>
      </c>
      <c r="H45" s="5" t="e">
        <f>#REF!*E45</f>
        <v>#REF!</v>
      </c>
      <c r="I45" s="5" t="e">
        <f>ROUND(H45*20/100/F45,0)</f>
        <v>#REF!</v>
      </c>
      <c r="J45" s="5" t="s">
        <v>17</v>
      </c>
    </row>
    <row r="46" spans="1:10" ht="47.25" x14ac:dyDescent="0.2">
      <c r="A46" s="12">
        <v>36</v>
      </c>
      <c r="B46" s="6" t="s">
        <v>42</v>
      </c>
      <c r="C46" s="6" t="s">
        <v>68</v>
      </c>
      <c r="D46" s="12">
        <f t="shared" si="0"/>
        <v>1</v>
      </c>
      <c r="E46" s="12">
        <v>1</v>
      </c>
      <c r="F46" s="12">
        <v>82</v>
      </c>
      <c r="G46" s="4">
        <v>1</v>
      </c>
      <c r="H46" s="5" t="e">
        <f>#REF!*E46</f>
        <v>#REF!</v>
      </c>
      <c r="I46" s="5" t="e">
        <f>ROUND(H46*20/100/F46,0)</f>
        <v>#REF!</v>
      </c>
      <c r="J46" s="5" t="s">
        <v>17</v>
      </c>
    </row>
    <row r="47" spans="1:10" ht="47.25" x14ac:dyDescent="0.2">
      <c r="A47" s="12">
        <v>37</v>
      </c>
      <c r="B47" s="6" t="s">
        <v>47</v>
      </c>
      <c r="C47" s="6" t="s">
        <v>67</v>
      </c>
      <c r="D47" s="12">
        <f t="shared" si="0"/>
        <v>3</v>
      </c>
      <c r="E47" s="12">
        <v>10</v>
      </c>
      <c r="F47" s="12">
        <v>220</v>
      </c>
      <c r="G47" s="4">
        <v>3</v>
      </c>
      <c r="H47" s="5" t="e">
        <f>#REF!*E47</f>
        <v>#REF!</v>
      </c>
      <c r="I47" s="5" t="e">
        <f>ROUND(H47*20/100/F47,0)</f>
        <v>#REF!</v>
      </c>
      <c r="J47" s="5" t="s">
        <v>17</v>
      </c>
    </row>
    <row r="48" spans="1:10" ht="47.25" x14ac:dyDescent="0.2">
      <c r="A48" s="12">
        <v>38</v>
      </c>
      <c r="B48" s="6" t="s">
        <v>74</v>
      </c>
      <c r="C48" s="6" t="s">
        <v>68</v>
      </c>
      <c r="D48" s="12">
        <f t="shared" si="0"/>
        <v>1</v>
      </c>
      <c r="E48" s="12">
        <v>1</v>
      </c>
      <c r="F48" s="12">
        <v>88</v>
      </c>
      <c r="G48" s="4">
        <v>1</v>
      </c>
      <c r="H48" s="5" t="e">
        <f>#REF!*E48</f>
        <v>#REF!</v>
      </c>
      <c r="I48" s="5" t="e">
        <f>ROUND(H48*20/100/F48,0)</f>
        <v>#REF!</v>
      </c>
      <c r="J48" s="5" t="s">
        <v>17</v>
      </c>
    </row>
    <row r="49" spans="1:10" ht="47.25" x14ac:dyDescent="0.2">
      <c r="A49" s="12">
        <v>39</v>
      </c>
      <c r="B49" s="3" t="s">
        <v>48</v>
      </c>
      <c r="C49" s="6" t="s">
        <v>67</v>
      </c>
      <c r="D49" s="12">
        <f t="shared" si="0"/>
        <v>2.5</v>
      </c>
      <c r="E49" s="12">
        <v>10</v>
      </c>
      <c r="F49" s="12">
        <v>170</v>
      </c>
      <c r="G49" s="4">
        <v>2.5</v>
      </c>
      <c r="H49" s="5" t="e">
        <f>#REF!*E49</f>
        <v>#REF!</v>
      </c>
      <c r="I49" s="5" t="e">
        <f>ROUND(H49*20/100/F49,0)</f>
        <v>#REF!</v>
      </c>
      <c r="J49" s="5" t="s">
        <v>17</v>
      </c>
    </row>
    <row r="50" spans="1:10" ht="47.25" x14ac:dyDescent="0.2">
      <c r="A50" s="12">
        <v>40</v>
      </c>
      <c r="B50" s="3" t="s">
        <v>48</v>
      </c>
      <c r="C50" s="6" t="s">
        <v>68</v>
      </c>
      <c r="D50" s="12">
        <f>G50</f>
        <v>1</v>
      </c>
      <c r="E50" s="12">
        <v>1</v>
      </c>
      <c r="F50" s="12">
        <v>82</v>
      </c>
      <c r="G50" s="4">
        <v>1</v>
      </c>
      <c r="H50" s="5" t="e">
        <f>#REF!*E50</f>
        <v>#REF!</v>
      </c>
      <c r="I50" s="5" t="e">
        <f>ROUND(H50*20/100/F50,0)</f>
        <v>#REF!</v>
      </c>
      <c r="J50" s="5" t="s">
        <v>17</v>
      </c>
    </row>
    <row r="51" spans="1:10" ht="31.5" x14ac:dyDescent="0.2">
      <c r="A51" s="12">
        <v>41</v>
      </c>
      <c r="B51" s="3" t="s">
        <v>48</v>
      </c>
      <c r="C51" s="6" t="s">
        <v>69</v>
      </c>
      <c r="D51" s="12">
        <f>G51</f>
        <v>1</v>
      </c>
      <c r="E51" s="12">
        <v>1</v>
      </c>
      <c r="F51" s="12">
        <v>120</v>
      </c>
      <c r="G51" s="4">
        <v>1</v>
      </c>
      <c r="H51" s="5" t="e">
        <f>#REF!*E51</f>
        <v>#REF!</v>
      </c>
      <c r="I51" s="5" t="e">
        <f>ROUND(H51*20/100/F51,0)</f>
        <v>#REF!</v>
      </c>
      <c r="J51" s="5" t="s">
        <v>17</v>
      </c>
    </row>
    <row r="52" spans="1:10" ht="15.75" x14ac:dyDescent="0.25">
      <c r="A52" s="17" t="s">
        <v>78</v>
      </c>
      <c r="B52" s="17"/>
      <c r="C52" s="17"/>
      <c r="D52" s="17"/>
      <c r="E52" s="17"/>
      <c r="F52" s="17"/>
    </row>
    <row r="53" spans="1:10" ht="31.5" x14ac:dyDescent="0.2">
      <c r="A53" s="12">
        <v>1</v>
      </c>
      <c r="B53" s="3" t="s">
        <v>7</v>
      </c>
      <c r="C53" s="3" t="s">
        <v>70</v>
      </c>
      <c r="D53" s="12">
        <f t="shared" ref="D53:D60" si="1">G53</f>
        <v>1</v>
      </c>
      <c r="E53" s="12">
        <v>12</v>
      </c>
      <c r="F53" s="12">
        <v>68</v>
      </c>
      <c r="G53" s="4">
        <v>1</v>
      </c>
      <c r="H53" s="5" t="e">
        <f>#REF!*E53</f>
        <v>#REF!</v>
      </c>
      <c r="I53" s="5" t="e">
        <f>ROUND(H53*20/100/F53,0)</f>
        <v>#REF!</v>
      </c>
      <c r="J53" s="5" t="s">
        <v>8</v>
      </c>
    </row>
    <row r="54" spans="1:10" ht="47.25" x14ac:dyDescent="0.2">
      <c r="A54" s="12">
        <v>2</v>
      </c>
      <c r="B54" s="6" t="s">
        <v>9</v>
      </c>
      <c r="C54" s="3" t="s">
        <v>70</v>
      </c>
      <c r="D54" s="12">
        <f t="shared" si="1"/>
        <v>2</v>
      </c>
      <c r="E54" s="12">
        <v>5</v>
      </c>
      <c r="F54" s="12">
        <v>180</v>
      </c>
      <c r="G54" s="4">
        <v>2</v>
      </c>
      <c r="H54" s="5" t="e">
        <f>#REF!*E54</f>
        <v>#REF!</v>
      </c>
      <c r="I54" s="5" t="e">
        <f>ROUND(H54*20/100/F54,0)</f>
        <v>#REF!</v>
      </c>
      <c r="J54" s="5" t="s">
        <v>8</v>
      </c>
    </row>
    <row r="55" spans="1:10" ht="31.5" x14ac:dyDescent="0.2">
      <c r="A55" s="12">
        <v>3</v>
      </c>
      <c r="B55" s="6" t="s">
        <v>10</v>
      </c>
      <c r="C55" s="3" t="s">
        <v>70</v>
      </c>
      <c r="D55" s="12">
        <f t="shared" si="1"/>
        <v>1</v>
      </c>
      <c r="E55" s="12">
        <v>5</v>
      </c>
      <c r="F55" s="12">
        <v>98</v>
      </c>
      <c r="G55" s="4">
        <v>1</v>
      </c>
      <c r="H55" s="5" t="e">
        <f>#REF!*E55</f>
        <v>#REF!</v>
      </c>
      <c r="I55" s="5" t="e">
        <f>ROUND(H55*20/100/F55,0)</f>
        <v>#REF!</v>
      </c>
      <c r="J55" s="5" t="s">
        <v>8</v>
      </c>
    </row>
    <row r="56" spans="1:10" ht="31.5" x14ac:dyDescent="0.2">
      <c r="A56" s="12">
        <v>4</v>
      </c>
      <c r="B56" s="6" t="s">
        <v>11</v>
      </c>
      <c r="C56" s="3" t="s">
        <v>70</v>
      </c>
      <c r="D56" s="12">
        <f t="shared" si="1"/>
        <v>1</v>
      </c>
      <c r="E56" s="12">
        <v>5</v>
      </c>
      <c r="F56" s="12">
        <v>98</v>
      </c>
      <c r="G56" s="4">
        <v>1</v>
      </c>
      <c r="H56" s="5" t="e">
        <f>#REF!*E56</f>
        <v>#REF!</v>
      </c>
      <c r="I56" s="5" t="e">
        <f>ROUND(H56*20/100/F56,0)</f>
        <v>#REF!</v>
      </c>
      <c r="J56" s="5" t="s">
        <v>8</v>
      </c>
    </row>
    <row r="57" spans="1:10" ht="63" x14ac:dyDescent="0.2">
      <c r="A57" s="12">
        <v>5</v>
      </c>
      <c r="B57" s="6" t="s">
        <v>12</v>
      </c>
      <c r="C57" s="3" t="s">
        <v>70</v>
      </c>
      <c r="D57" s="12">
        <f t="shared" si="1"/>
        <v>1</v>
      </c>
      <c r="E57" s="12">
        <v>10</v>
      </c>
      <c r="F57" s="12">
        <v>36</v>
      </c>
      <c r="G57" s="4">
        <v>1</v>
      </c>
      <c r="H57" s="5" t="e">
        <f>#REF!*E57</f>
        <v>#REF!</v>
      </c>
      <c r="I57" s="5" t="e">
        <f>ROUND(H57*20/100/F57,0)</f>
        <v>#REF!</v>
      </c>
      <c r="J57" s="5" t="s">
        <v>8</v>
      </c>
    </row>
    <row r="58" spans="1:10" ht="31.5" x14ac:dyDescent="0.2">
      <c r="A58" s="12">
        <v>6</v>
      </c>
      <c r="B58" s="6" t="s">
        <v>13</v>
      </c>
      <c r="C58" s="3" t="s">
        <v>70</v>
      </c>
      <c r="D58" s="12">
        <f t="shared" si="1"/>
        <v>1</v>
      </c>
      <c r="E58" s="12">
        <v>10</v>
      </c>
      <c r="F58" s="12">
        <v>50</v>
      </c>
      <c r="G58" s="4">
        <v>1</v>
      </c>
      <c r="H58" s="5" t="e">
        <f>#REF!*E58</f>
        <v>#REF!</v>
      </c>
      <c r="I58" s="5" t="e">
        <f>ROUND(H58*20/100/F58,0)</f>
        <v>#REF!</v>
      </c>
      <c r="J58" s="5" t="s">
        <v>8</v>
      </c>
    </row>
    <row r="59" spans="1:10" ht="31.5" x14ac:dyDescent="0.2">
      <c r="A59" s="12">
        <v>7</v>
      </c>
      <c r="B59" s="6" t="s">
        <v>14</v>
      </c>
      <c r="C59" s="3" t="s">
        <v>70</v>
      </c>
      <c r="D59" s="12">
        <f t="shared" si="1"/>
        <v>1</v>
      </c>
      <c r="E59" s="12">
        <v>1</v>
      </c>
      <c r="F59" s="12">
        <v>40</v>
      </c>
      <c r="G59" s="4">
        <v>1</v>
      </c>
      <c r="H59" s="5" t="e">
        <f>#REF!*E59</f>
        <v>#REF!</v>
      </c>
      <c r="I59" s="5" t="e">
        <f>ROUND(H59*20/100/F59,0)</f>
        <v>#REF!</v>
      </c>
      <c r="J59" s="5" t="s">
        <v>8</v>
      </c>
    </row>
    <row r="60" spans="1:10" ht="47.25" x14ac:dyDescent="0.2">
      <c r="A60" s="12">
        <v>8</v>
      </c>
      <c r="B60" s="6" t="s">
        <v>15</v>
      </c>
      <c r="C60" s="3" t="s">
        <v>70</v>
      </c>
      <c r="D60" s="12">
        <f t="shared" si="1"/>
        <v>1</v>
      </c>
      <c r="E60" s="12">
        <v>1</v>
      </c>
      <c r="F60" s="12">
        <v>40</v>
      </c>
      <c r="G60" s="4">
        <v>1</v>
      </c>
      <c r="H60" s="5" t="e">
        <f>#REF!*E60</f>
        <v>#REF!</v>
      </c>
      <c r="I60" s="5" t="e">
        <f>ROUND(H60*20/100/F60,0)</f>
        <v>#REF!</v>
      </c>
      <c r="J60" s="5" t="s">
        <v>8</v>
      </c>
    </row>
    <row r="61" spans="1:10" ht="31.5" x14ac:dyDescent="0.2">
      <c r="A61" s="12">
        <v>9</v>
      </c>
      <c r="B61" s="6" t="s">
        <v>19</v>
      </c>
      <c r="C61" s="3" t="s">
        <v>70</v>
      </c>
      <c r="D61" s="12" t="s">
        <v>20</v>
      </c>
      <c r="E61" s="12">
        <v>5</v>
      </c>
      <c r="F61" s="12">
        <v>40</v>
      </c>
      <c r="G61" s="4">
        <v>1</v>
      </c>
      <c r="H61" s="5" t="e">
        <f>#REF!*E61</f>
        <v>#REF!</v>
      </c>
      <c r="I61" s="5" t="e">
        <f>ROUND(H61*20/100/F61,0)</f>
        <v>#REF!</v>
      </c>
      <c r="J61" s="5" t="s">
        <v>8</v>
      </c>
    </row>
    <row r="62" spans="1:10" ht="31.5" x14ac:dyDescent="0.2">
      <c r="A62" s="12">
        <v>10</v>
      </c>
      <c r="B62" s="6" t="s">
        <v>21</v>
      </c>
      <c r="C62" s="3" t="s">
        <v>70</v>
      </c>
      <c r="D62" s="12" t="s">
        <v>20</v>
      </c>
      <c r="E62" s="12">
        <v>5</v>
      </c>
      <c r="F62" s="12">
        <v>40</v>
      </c>
      <c r="G62" s="4">
        <v>1</v>
      </c>
      <c r="H62" s="5" t="e">
        <f>#REF!*E62</f>
        <v>#REF!</v>
      </c>
      <c r="I62" s="5" t="e">
        <f>ROUND(H62*20/100/F62,0)</f>
        <v>#REF!</v>
      </c>
      <c r="J62" s="5" t="s">
        <v>8</v>
      </c>
    </row>
    <row r="63" spans="1:10" ht="31.5" x14ac:dyDescent="0.2">
      <c r="A63" s="12">
        <v>11</v>
      </c>
      <c r="B63" s="6" t="s">
        <v>22</v>
      </c>
      <c r="C63" s="3" t="s">
        <v>70</v>
      </c>
      <c r="D63" s="12" t="s">
        <v>23</v>
      </c>
      <c r="E63" s="12">
        <v>5</v>
      </c>
      <c r="F63" s="12">
        <v>72</v>
      </c>
      <c r="G63" s="4" t="s">
        <v>24</v>
      </c>
      <c r="H63" s="5" t="e">
        <f>#REF!*E63</f>
        <v>#REF!</v>
      </c>
      <c r="I63" s="5" t="e">
        <f>ROUND(H63*20/100/F63,0)</f>
        <v>#REF!</v>
      </c>
      <c r="J63" s="5" t="s">
        <v>8</v>
      </c>
    </row>
    <row r="64" spans="1:10" ht="47.25" x14ac:dyDescent="0.2">
      <c r="A64" s="12">
        <v>12</v>
      </c>
      <c r="B64" s="6" t="s">
        <v>26</v>
      </c>
      <c r="C64" s="6" t="s">
        <v>67</v>
      </c>
      <c r="D64" s="12">
        <v>1.5</v>
      </c>
      <c r="E64" s="12">
        <v>1</v>
      </c>
      <c r="F64" s="12">
        <v>318</v>
      </c>
      <c r="G64" s="4">
        <v>1</v>
      </c>
      <c r="H64" s="5" t="e">
        <f>#REF!*E64</f>
        <v>#REF!</v>
      </c>
      <c r="I64" s="5" t="e">
        <f>ROUND(H64*20/100/F64,0)</f>
        <v>#REF!</v>
      </c>
      <c r="J64" s="5" t="s">
        <v>8</v>
      </c>
    </row>
    <row r="65" spans="1:10" ht="47.25" x14ac:dyDescent="0.2">
      <c r="A65" s="12">
        <v>13</v>
      </c>
      <c r="B65" s="6" t="s">
        <v>27</v>
      </c>
      <c r="C65" s="6" t="s">
        <v>67</v>
      </c>
      <c r="D65" s="12">
        <v>1.5</v>
      </c>
      <c r="E65" s="12">
        <v>1</v>
      </c>
      <c r="F65" s="12">
        <v>318</v>
      </c>
      <c r="G65" s="4">
        <v>1</v>
      </c>
      <c r="H65" s="5" t="e">
        <f>#REF!*E65</f>
        <v>#REF!</v>
      </c>
      <c r="I65" s="5" t="e">
        <f>ROUND(H65*20/100/F65,0)</f>
        <v>#REF!</v>
      </c>
      <c r="J65" s="5" t="s">
        <v>8</v>
      </c>
    </row>
    <row r="66" spans="1:10" ht="47.25" x14ac:dyDescent="0.2">
      <c r="A66" s="12">
        <v>14</v>
      </c>
      <c r="B66" s="6" t="s">
        <v>28</v>
      </c>
      <c r="C66" s="6" t="s">
        <v>67</v>
      </c>
      <c r="D66" s="12">
        <v>1.5</v>
      </c>
      <c r="E66" s="12">
        <v>1</v>
      </c>
      <c r="F66" s="12">
        <v>272</v>
      </c>
      <c r="G66" s="4">
        <v>1</v>
      </c>
      <c r="H66" s="5" t="e">
        <f>#REF!*E66</f>
        <v>#REF!</v>
      </c>
      <c r="I66" s="5" t="e">
        <f>ROUND(H66*20/100/F66,0)</f>
        <v>#REF!</v>
      </c>
      <c r="J66" s="5" t="s">
        <v>8</v>
      </c>
    </row>
    <row r="67" spans="1:10" ht="63" x14ac:dyDescent="0.2">
      <c r="A67" s="12">
        <v>15</v>
      </c>
      <c r="B67" s="6" t="s">
        <v>30</v>
      </c>
      <c r="C67" s="3" t="s">
        <v>70</v>
      </c>
      <c r="D67" s="12" t="s">
        <v>31</v>
      </c>
      <c r="E67" s="12">
        <v>5</v>
      </c>
      <c r="F67" s="12">
        <v>36</v>
      </c>
      <c r="G67" s="4">
        <v>1</v>
      </c>
      <c r="H67" s="5" t="e">
        <f>#REF!*E67</f>
        <v>#REF!</v>
      </c>
      <c r="I67" s="5" t="e">
        <f>ROUND(H67*20/100/F67,0)</f>
        <v>#REF!</v>
      </c>
      <c r="J67" s="5" t="s">
        <v>8</v>
      </c>
    </row>
    <row r="68" spans="1:10" ht="31.5" x14ac:dyDescent="0.2">
      <c r="A68" s="12">
        <v>16</v>
      </c>
      <c r="B68" s="6" t="s">
        <v>34</v>
      </c>
      <c r="C68" s="3" t="s">
        <v>70</v>
      </c>
      <c r="D68" s="12" t="s">
        <v>20</v>
      </c>
      <c r="E68" s="12">
        <v>1</v>
      </c>
      <c r="F68" s="12">
        <v>40</v>
      </c>
      <c r="G68" s="4">
        <v>1</v>
      </c>
      <c r="H68" s="5" t="e">
        <f>#REF!*E68</f>
        <v>#REF!</v>
      </c>
      <c r="I68" s="5" t="e">
        <f>ROUND(H68*20/100/F68,0)</f>
        <v>#REF!</v>
      </c>
      <c r="J68" s="5" t="s">
        <v>8</v>
      </c>
    </row>
    <row r="69" spans="1:10" ht="31.5" x14ac:dyDescent="0.2">
      <c r="A69" s="12">
        <v>17</v>
      </c>
      <c r="B69" s="6" t="s">
        <v>35</v>
      </c>
      <c r="C69" s="3" t="s">
        <v>70</v>
      </c>
      <c r="D69" s="12" t="s">
        <v>20</v>
      </c>
      <c r="E69" s="12">
        <v>1</v>
      </c>
      <c r="F69" s="12">
        <v>40</v>
      </c>
      <c r="G69" s="4">
        <v>1</v>
      </c>
      <c r="H69" s="5" t="e">
        <f>#REF!*E69</f>
        <v>#REF!</v>
      </c>
      <c r="I69" s="5" t="e">
        <f>ROUND(H69*20/100/F69,0)</f>
        <v>#REF!</v>
      </c>
      <c r="J69" s="5" t="s">
        <v>8</v>
      </c>
    </row>
    <row r="70" spans="1:10" ht="31.5" x14ac:dyDescent="0.2">
      <c r="A70" s="12">
        <v>18</v>
      </c>
      <c r="B70" s="6" t="s">
        <v>36</v>
      </c>
      <c r="C70" s="3" t="s">
        <v>70</v>
      </c>
      <c r="D70" s="12" t="s">
        <v>20</v>
      </c>
      <c r="E70" s="12">
        <v>1</v>
      </c>
      <c r="F70" s="12">
        <v>40</v>
      </c>
      <c r="G70" s="4">
        <v>1</v>
      </c>
      <c r="H70" s="5" t="e">
        <f>#REF!*E70</f>
        <v>#REF!</v>
      </c>
      <c r="I70" s="5" t="e">
        <f>ROUND(H70*20/100/F70,0)</f>
        <v>#REF!</v>
      </c>
      <c r="J70" s="5" t="s">
        <v>8</v>
      </c>
    </row>
    <row r="71" spans="1:10" ht="31.5" x14ac:dyDescent="0.2">
      <c r="A71" s="12">
        <v>19</v>
      </c>
      <c r="B71" s="6" t="s">
        <v>38</v>
      </c>
      <c r="C71" s="3" t="s">
        <v>70</v>
      </c>
      <c r="D71" s="12" t="s">
        <v>39</v>
      </c>
      <c r="E71" s="12">
        <v>5</v>
      </c>
      <c r="F71" s="12">
        <v>16</v>
      </c>
      <c r="G71" s="4">
        <v>1</v>
      </c>
      <c r="H71" s="5" t="e">
        <f>#REF!*E71</f>
        <v>#REF!</v>
      </c>
      <c r="I71" s="5" t="e">
        <f>ROUND(H71*20/100/F71,0)</f>
        <v>#REF!</v>
      </c>
      <c r="J71" s="5" t="s">
        <v>8</v>
      </c>
    </row>
    <row r="72" spans="1:10" ht="31.5" x14ac:dyDescent="0.2">
      <c r="A72" s="12">
        <v>20</v>
      </c>
      <c r="B72" s="6" t="s">
        <v>38</v>
      </c>
      <c r="C72" s="3" t="s">
        <v>70</v>
      </c>
      <c r="D72" s="12" t="s">
        <v>31</v>
      </c>
      <c r="E72" s="12">
        <v>5</v>
      </c>
      <c r="F72" s="12">
        <v>36</v>
      </c>
      <c r="G72" s="4">
        <v>1</v>
      </c>
      <c r="H72" s="5" t="e">
        <f>#REF!*E72</f>
        <v>#REF!</v>
      </c>
      <c r="I72" s="5" t="e">
        <f>ROUND(H72*20/100/F72,0)</f>
        <v>#REF!</v>
      </c>
      <c r="J72" s="5" t="s">
        <v>8</v>
      </c>
    </row>
    <row r="73" spans="1:10" ht="31.5" x14ac:dyDescent="0.2">
      <c r="A73" s="12">
        <v>21</v>
      </c>
      <c r="B73" s="3" t="s">
        <v>49</v>
      </c>
      <c r="C73" s="3" t="s">
        <v>70</v>
      </c>
      <c r="D73" s="12" t="s">
        <v>20</v>
      </c>
      <c r="E73" s="12">
        <v>1</v>
      </c>
      <c r="F73" s="12">
        <v>40</v>
      </c>
      <c r="G73" s="4">
        <v>1</v>
      </c>
      <c r="H73" s="5" t="e">
        <f>#REF!*E73</f>
        <v>#REF!</v>
      </c>
      <c r="I73" s="5" t="e">
        <f>ROUND(H73*20/100/F73,0)</f>
        <v>#REF!</v>
      </c>
      <c r="J73" s="5" t="s">
        <v>8</v>
      </c>
    </row>
    <row r="74" spans="1:10" ht="33" customHeight="1" x14ac:dyDescent="0.2">
      <c r="A74" s="12">
        <v>22</v>
      </c>
      <c r="B74" s="18" t="s">
        <v>50</v>
      </c>
      <c r="C74" s="19"/>
      <c r="D74" s="19"/>
      <c r="E74" s="19"/>
      <c r="F74" s="19"/>
      <c r="G74" s="4"/>
      <c r="H74" s="5"/>
      <c r="I74" s="5"/>
      <c r="J74" s="5" t="s">
        <v>8</v>
      </c>
    </row>
    <row r="75" spans="1:10" ht="31.5" x14ac:dyDescent="0.2">
      <c r="A75" s="13" t="s">
        <v>75</v>
      </c>
      <c r="B75" s="3" t="s">
        <v>51</v>
      </c>
      <c r="C75" s="3" t="s">
        <v>70</v>
      </c>
      <c r="D75" s="12" t="s">
        <v>20</v>
      </c>
      <c r="E75" s="12">
        <v>1</v>
      </c>
      <c r="F75" s="12">
        <v>40</v>
      </c>
      <c r="G75" s="4">
        <v>1</v>
      </c>
      <c r="H75" s="5" t="e">
        <f>#REF!*E75</f>
        <v>#REF!</v>
      </c>
      <c r="I75" s="5" t="e">
        <f>ROUND(H75*20/100/F75,0)</f>
        <v>#REF!</v>
      </c>
      <c r="J75" s="5" t="s">
        <v>8</v>
      </c>
    </row>
    <row r="76" spans="1:10" ht="31.5" x14ac:dyDescent="0.2">
      <c r="A76" s="13" t="s">
        <v>76</v>
      </c>
      <c r="B76" s="3" t="s">
        <v>52</v>
      </c>
      <c r="C76" s="3" t="s">
        <v>70</v>
      </c>
      <c r="D76" s="12" t="s">
        <v>20</v>
      </c>
      <c r="E76" s="12">
        <v>1</v>
      </c>
      <c r="F76" s="12">
        <v>40</v>
      </c>
      <c r="G76" s="4">
        <v>1</v>
      </c>
      <c r="H76" s="5" t="e">
        <f>#REF!*E76</f>
        <v>#REF!</v>
      </c>
      <c r="I76" s="5" t="e">
        <f>ROUND(H76*20/100/F76,0)</f>
        <v>#REF!</v>
      </c>
      <c r="J76" s="5" t="s">
        <v>8</v>
      </c>
    </row>
    <row r="77" spans="1:10" ht="31.5" x14ac:dyDescent="0.2">
      <c r="A77" s="13" t="s">
        <v>77</v>
      </c>
      <c r="B77" s="3" t="s">
        <v>53</v>
      </c>
      <c r="C77" s="3" t="s">
        <v>70</v>
      </c>
      <c r="D77" s="12" t="s">
        <v>20</v>
      </c>
      <c r="E77" s="12">
        <v>1</v>
      </c>
      <c r="F77" s="12">
        <v>40</v>
      </c>
      <c r="G77" s="4">
        <v>1</v>
      </c>
      <c r="H77" s="5" t="e">
        <f>#REF!*E77</f>
        <v>#REF!</v>
      </c>
      <c r="I77" s="5" t="e">
        <f>ROUND(H77*20/100/F77,0)</f>
        <v>#REF!</v>
      </c>
      <c r="J77" s="5" t="s">
        <v>8</v>
      </c>
    </row>
    <row r="78" spans="1:10" ht="31.5" x14ac:dyDescent="0.2">
      <c r="A78" s="13" t="s">
        <v>79</v>
      </c>
      <c r="B78" s="3" t="s">
        <v>19</v>
      </c>
      <c r="C78" s="3" t="s">
        <v>70</v>
      </c>
      <c r="D78" s="12" t="s">
        <v>20</v>
      </c>
      <c r="E78" s="12">
        <v>1</v>
      </c>
      <c r="F78" s="12">
        <v>40</v>
      </c>
      <c r="G78" s="4">
        <v>1</v>
      </c>
      <c r="H78" s="5" t="e">
        <f>#REF!*E78</f>
        <v>#REF!</v>
      </c>
      <c r="I78" s="5" t="e">
        <f>ROUND(H78*20/100/F78,0)</f>
        <v>#REF!</v>
      </c>
      <c r="J78" s="5" t="s">
        <v>8</v>
      </c>
    </row>
    <row r="79" spans="1:10" ht="31.5" x14ac:dyDescent="0.2">
      <c r="A79" s="13" t="s">
        <v>80</v>
      </c>
      <c r="B79" s="3" t="s">
        <v>21</v>
      </c>
      <c r="C79" s="3" t="s">
        <v>70</v>
      </c>
      <c r="D79" s="12" t="s">
        <v>20</v>
      </c>
      <c r="E79" s="12">
        <v>1</v>
      </c>
      <c r="F79" s="12">
        <v>40</v>
      </c>
      <c r="G79" s="4">
        <v>1</v>
      </c>
      <c r="H79" s="5" t="e">
        <f>#REF!*E79</f>
        <v>#REF!</v>
      </c>
      <c r="I79" s="5" t="e">
        <f>ROUND(H79*20/100/F79,0)</f>
        <v>#REF!</v>
      </c>
      <c r="J79" s="5" t="s">
        <v>8</v>
      </c>
    </row>
    <row r="80" spans="1:10" ht="63" x14ac:dyDescent="0.2">
      <c r="A80" s="12">
        <v>23</v>
      </c>
      <c r="B80" s="3" t="s">
        <v>54</v>
      </c>
      <c r="C80" s="3" t="s">
        <v>70</v>
      </c>
      <c r="D80" s="12" t="s">
        <v>23</v>
      </c>
      <c r="E80" s="12">
        <v>10</v>
      </c>
      <c r="F80" s="12">
        <v>72</v>
      </c>
      <c r="G80" s="4">
        <v>1</v>
      </c>
      <c r="H80" s="5" t="e">
        <f>#REF!*E80</f>
        <v>#REF!</v>
      </c>
      <c r="I80" s="5" t="e">
        <f>ROUND(H80*20/100/F80,0)</f>
        <v>#REF!</v>
      </c>
      <c r="J80" s="5" t="s">
        <v>8</v>
      </c>
    </row>
    <row r="81" spans="1:10" ht="63" x14ac:dyDescent="0.2">
      <c r="A81" s="12">
        <v>24</v>
      </c>
      <c r="B81" s="3" t="s">
        <v>55</v>
      </c>
      <c r="C81" s="3" t="s">
        <v>70</v>
      </c>
      <c r="D81" s="12" t="s">
        <v>23</v>
      </c>
      <c r="E81" s="12">
        <v>10</v>
      </c>
      <c r="F81" s="12">
        <v>72</v>
      </c>
      <c r="G81" s="4">
        <v>1</v>
      </c>
      <c r="H81" s="5" t="e">
        <f>#REF!*E81</f>
        <v>#REF!</v>
      </c>
      <c r="I81" s="5" t="e">
        <f>ROUND(H81*20/100/F81,0)</f>
        <v>#REF!</v>
      </c>
      <c r="J81" s="5" t="s">
        <v>8</v>
      </c>
    </row>
    <row r="82" spans="1:10" ht="47.25" x14ac:dyDescent="0.2">
      <c r="A82" s="13" t="s">
        <v>81</v>
      </c>
      <c r="B82" s="3" t="s">
        <v>56</v>
      </c>
      <c r="C82" s="3" t="s">
        <v>70</v>
      </c>
      <c r="D82" s="12" t="s">
        <v>39</v>
      </c>
      <c r="E82" s="12">
        <v>10</v>
      </c>
      <c r="F82" s="12">
        <v>16</v>
      </c>
      <c r="G82" s="4">
        <v>1</v>
      </c>
      <c r="H82" s="5" t="e">
        <f>#REF!*E82</f>
        <v>#REF!</v>
      </c>
      <c r="I82" s="5" t="e">
        <f>ROUND(H82*20/100/F82,0)</f>
        <v>#REF!</v>
      </c>
      <c r="J82" s="5" t="s">
        <v>8</v>
      </c>
    </row>
    <row r="83" spans="1:10" ht="31.5" x14ac:dyDescent="0.2">
      <c r="A83" s="13" t="s">
        <v>82</v>
      </c>
      <c r="B83" s="3" t="s">
        <v>57</v>
      </c>
      <c r="C83" s="3" t="s">
        <v>70</v>
      </c>
      <c r="D83" s="12" t="s">
        <v>58</v>
      </c>
      <c r="E83" s="12">
        <v>10</v>
      </c>
      <c r="F83" s="12">
        <v>24</v>
      </c>
      <c r="G83" s="4">
        <v>1</v>
      </c>
      <c r="H83" s="5" t="e">
        <f>#REF!*E83</f>
        <v>#REF!</v>
      </c>
      <c r="I83" s="5" t="e">
        <f>ROUND(H83*20/100/F83,0)</f>
        <v>#REF!</v>
      </c>
      <c r="J83" s="5" t="s">
        <v>8</v>
      </c>
    </row>
    <row r="84" spans="1:10" ht="31.5" x14ac:dyDescent="0.2">
      <c r="A84" s="13" t="s">
        <v>83</v>
      </c>
      <c r="B84" s="3" t="s">
        <v>59</v>
      </c>
      <c r="C84" s="3" t="s">
        <v>70</v>
      </c>
      <c r="D84" s="12" t="s">
        <v>60</v>
      </c>
      <c r="E84" s="12">
        <v>10</v>
      </c>
      <c r="F84" s="12">
        <v>32</v>
      </c>
      <c r="G84" s="4">
        <v>1</v>
      </c>
      <c r="H84" s="5" t="e">
        <f>#REF!*E84</f>
        <v>#REF!</v>
      </c>
      <c r="I84" s="5" t="e">
        <f>ROUND(H84*20/100/F84,0)</f>
        <v>#REF!</v>
      </c>
      <c r="J84" s="5" t="s">
        <v>8</v>
      </c>
    </row>
    <row r="85" spans="1:10" ht="47.25" x14ac:dyDescent="0.2">
      <c r="A85" s="12">
        <v>25</v>
      </c>
      <c r="B85" s="3" t="s">
        <v>61</v>
      </c>
      <c r="C85" s="3" t="s">
        <v>70</v>
      </c>
      <c r="D85" s="12" t="s">
        <v>58</v>
      </c>
      <c r="E85" s="12">
        <v>10</v>
      </c>
      <c r="F85" s="12">
        <v>24</v>
      </c>
      <c r="G85" s="4">
        <v>1</v>
      </c>
      <c r="H85" s="5" t="e">
        <f>#REF!*E85</f>
        <v>#REF!</v>
      </c>
      <c r="I85" s="5" t="e">
        <f>ROUND(H85*20/100/F85,0)</f>
        <v>#REF!</v>
      </c>
      <c r="J85" s="5" t="s">
        <v>8</v>
      </c>
    </row>
    <row r="86" spans="1:10" ht="63" x14ac:dyDescent="0.2">
      <c r="A86" s="12">
        <v>26</v>
      </c>
      <c r="B86" s="3" t="s">
        <v>62</v>
      </c>
      <c r="C86" s="3" t="s">
        <v>70</v>
      </c>
      <c r="D86" s="12" t="s">
        <v>58</v>
      </c>
      <c r="E86" s="12">
        <v>10</v>
      </c>
      <c r="F86" s="12">
        <v>24</v>
      </c>
      <c r="G86" s="4">
        <v>1</v>
      </c>
      <c r="H86" s="5" t="e">
        <f>#REF!*E86</f>
        <v>#REF!</v>
      </c>
      <c r="I86" s="5" t="e">
        <f>ROUND(H86*20/100/F86,0)</f>
        <v>#REF!</v>
      </c>
      <c r="J86" s="5" t="s">
        <v>8</v>
      </c>
    </row>
    <row r="87" spans="1:10" ht="78.75" x14ac:dyDescent="0.2">
      <c r="A87" s="12">
        <v>27</v>
      </c>
      <c r="B87" s="3" t="s">
        <v>63</v>
      </c>
      <c r="C87" s="3" t="s">
        <v>70</v>
      </c>
      <c r="D87" s="12" t="s">
        <v>31</v>
      </c>
      <c r="E87" s="12">
        <v>10</v>
      </c>
      <c r="F87" s="12">
        <v>36</v>
      </c>
      <c r="G87" s="4">
        <v>1</v>
      </c>
      <c r="H87" s="5" t="e">
        <f>#REF!*E87</f>
        <v>#REF!</v>
      </c>
      <c r="I87" s="5" t="e">
        <f>ROUND(H87*20/100/F87,0)</f>
        <v>#REF!</v>
      </c>
      <c r="J87" s="5" t="s">
        <v>8</v>
      </c>
    </row>
    <row r="88" spans="1:10" ht="78.75" x14ac:dyDescent="0.2">
      <c r="A88" s="12">
        <v>28</v>
      </c>
      <c r="B88" s="3" t="s">
        <v>64</v>
      </c>
      <c r="C88" s="3" t="s">
        <v>70</v>
      </c>
      <c r="D88" s="12" t="s">
        <v>39</v>
      </c>
      <c r="E88" s="12">
        <v>10</v>
      </c>
      <c r="F88" s="12">
        <v>16</v>
      </c>
      <c r="G88" s="4">
        <v>1</v>
      </c>
      <c r="H88" s="5" t="e">
        <f>#REF!*E88</f>
        <v>#REF!</v>
      </c>
      <c r="I88" s="5" t="e">
        <f>ROUND(H88*20/100/F88,0)</f>
        <v>#REF!</v>
      </c>
      <c r="J88" s="5" t="s">
        <v>8</v>
      </c>
    </row>
    <row r="90" spans="1:10" ht="47.25" customHeight="1" x14ac:dyDescent="0.3">
      <c r="B90" s="16"/>
      <c r="C90" s="16"/>
      <c r="D90" s="16"/>
      <c r="E90" s="16"/>
      <c r="F90" s="16"/>
    </row>
  </sheetData>
  <mergeCells count="5">
    <mergeCell ref="A7:F7"/>
    <mergeCell ref="B90:F90"/>
    <mergeCell ref="A52:F52"/>
    <mergeCell ref="B74:F74"/>
    <mergeCell ref="A10:F10"/>
  </mergeCells>
  <pageMargins left="0.70866141732283472" right="0.70866141732283472" top="0.55118110236220474" bottom="0.55118110236220474" header="0" footer="0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(1)</vt:lpstr>
      <vt:lpstr>'(1)'!Область_печати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Пешков Сергей Витальевич</dc:creator>
  <cp:lastModifiedBy>Карачарскова Елена Алексеевна</cp:lastModifiedBy>
  <cp:lastPrinted>2019-10-17T12:36:17Z</cp:lastPrinted>
  <dcterms:created xsi:type="dcterms:W3CDTF">2019-10-15T07:54:43Z</dcterms:created>
  <dcterms:modified xsi:type="dcterms:W3CDTF">2019-10-21T11:47:08Z</dcterms:modified>
</cp:coreProperties>
</file>